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3095" windowHeight="9285" activeTab="1"/>
  </bookViews>
  <sheets>
    <sheet name="記入例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<sst xmlns="http://schemas.openxmlformats.org/spreadsheetml/2006/main" count="85" uniqueCount="54">
  <si>
    <t>申込者</t>
  </si>
  <si>
    <t>浦安市</t>
  </si>
  <si>
    <t>９時</t>
  </si>
  <si>
    <t>クラブ名</t>
  </si>
  <si>
    <t>所属クラブ</t>
  </si>
  <si>
    <t>協会登録</t>
  </si>
  <si>
    <t>有</t>
  </si>
  <si>
    <t>成人</t>
  </si>
  <si>
    <t>大会期日</t>
  </si>
  <si>
    <t>高校以下</t>
  </si>
  <si>
    <t>フリガナ</t>
  </si>
  <si>
    <t>氏名（フルネーム）</t>
  </si>
  <si>
    <t>協会登録の有・無</t>
  </si>
  <si>
    <t>ランク</t>
  </si>
  <si>
    <t>在住等</t>
  </si>
  <si>
    <t>成人・高校以下</t>
  </si>
  <si>
    <t>携帯電話番号</t>
  </si>
  <si>
    <t>無</t>
  </si>
  <si>
    <t>合計金額</t>
  </si>
  <si>
    <t>金額</t>
  </si>
  <si>
    <t>ランク</t>
  </si>
  <si>
    <t>フリガナ</t>
  </si>
  <si>
    <t>浦安太郎</t>
  </si>
  <si>
    <t>浦安次郎</t>
  </si>
  <si>
    <t>記入例です</t>
  </si>
  <si>
    <t>バドミントン浦安</t>
  </si>
  <si>
    <t>090-9999-9999</t>
  </si>
  <si>
    <t>男2</t>
  </si>
  <si>
    <t>ウラヤスタロウ</t>
  </si>
  <si>
    <t>ウラヤスジロウ</t>
  </si>
  <si>
    <t>在クラブ</t>
  </si>
  <si>
    <t>在住</t>
  </si>
  <si>
    <t>有</t>
  </si>
  <si>
    <t>無</t>
  </si>
  <si>
    <t>成人</t>
  </si>
  <si>
    <t>高校以下</t>
  </si>
  <si>
    <t>女2</t>
  </si>
  <si>
    <t>田中花子</t>
  </si>
  <si>
    <t>佐藤さゆり</t>
  </si>
  <si>
    <t>タナカハナコ</t>
  </si>
  <si>
    <t>サトウサユリ</t>
  </si>
  <si>
    <t>シャトル</t>
  </si>
  <si>
    <t>男3</t>
  </si>
  <si>
    <t>在学</t>
  </si>
  <si>
    <t>浦安高校</t>
  </si>
  <si>
    <t>高田浩二</t>
  </si>
  <si>
    <t>タカダコウジ</t>
  </si>
  <si>
    <t>木村雄一</t>
  </si>
  <si>
    <t>キムラユウイチ</t>
  </si>
  <si>
    <t>下記を記入してinfo@badminton-urayasu.jpへメールして下さい。</t>
  </si>
  <si>
    <t>舞浜</t>
  </si>
  <si>
    <t>在勤</t>
  </si>
  <si>
    <t>㈱浦安食品</t>
  </si>
  <si>
    <t>秋季市民ダブルス大会申込書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</si>
</sst>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5" fontId="0" fillId="0" borderId="1" xfId="0" applyNumberFormat="1" applyBorder="1" applyAlignment="1">
      <alignment vertical="center"/>
    </xf>
    <xf numFmtId="5" fontId="0" fillId="0" borderId="2" xfId="0" applyNumberFormat="1" applyFill="1" applyBorder="1" applyAlignment="1">
      <alignment vertical="center"/>
    </xf>
    <xf numFmtId="5" fontId="0" fillId="0" borderId="4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16" applyFont="1" applyAlignment="1">
      <alignment vertical="center"/>
    </xf>
    <xf numFmtId="0" fontId="1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9525</xdr:rowOff>
    </xdr:from>
    <xdr:to>
      <xdr:col>1</xdr:col>
      <xdr:colOff>790575</xdr:colOff>
      <xdr:row>6</xdr:row>
      <xdr:rowOff>228600</xdr:rowOff>
    </xdr:to>
    <xdr:sp>
      <xdr:nvSpPr>
        <xdr:cNvPr id="1" name="AutoShape 2"/>
        <xdr:cNvSpPr>
          <a:spLocks/>
        </xdr:cNvSpPr>
      </xdr:nvSpPr>
      <xdr:spPr>
        <a:xfrm>
          <a:off x="123825" y="1495425"/>
          <a:ext cx="1085850" cy="219075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選んで下さい</a:t>
          </a:r>
        </a:p>
      </xdr:txBody>
    </xdr:sp>
    <xdr:clientData/>
  </xdr:twoCellAnchor>
  <xdr:twoCellAnchor>
    <xdr:from>
      <xdr:col>5</xdr:col>
      <xdr:colOff>238125</xdr:colOff>
      <xdr:row>10</xdr:row>
      <xdr:rowOff>295275</xdr:rowOff>
    </xdr:from>
    <xdr:to>
      <xdr:col>8</xdr:col>
      <xdr:colOff>9525</xdr:colOff>
      <xdr:row>11</xdr:row>
      <xdr:rowOff>285750</xdr:rowOff>
    </xdr:to>
    <xdr:sp>
      <xdr:nvSpPr>
        <xdr:cNvPr id="2" name="AutoShape 3"/>
        <xdr:cNvSpPr>
          <a:spLocks/>
        </xdr:cNvSpPr>
      </xdr:nvSpPr>
      <xdr:spPr>
        <a:xfrm>
          <a:off x="4400550" y="3238500"/>
          <a:ext cx="1790700" cy="333375"/>
        </a:xfrm>
        <a:prstGeom prst="wedgeRoundRectCallout">
          <a:avLst>
            <a:gd name="adj1" fmla="val -42550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他クラブで支払いは無記入</a:t>
          </a:r>
        </a:p>
      </xdr:txBody>
    </xdr:sp>
    <xdr:clientData/>
  </xdr:twoCellAnchor>
  <xdr:twoCellAnchor>
    <xdr:from>
      <xdr:col>1</xdr:col>
      <xdr:colOff>304800</xdr:colOff>
      <xdr:row>30</xdr:row>
      <xdr:rowOff>38100</xdr:rowOff>
    </xdr:from>
    <xdr:to>
      <xdr:col>2</xdr:col>
      <xdr:colOff>762000</xdr:colOff>
      <xdr:row>31</xdr:row>
      <xdr:rowOff>219075</xdr:rowOff>
    </xdr:to>
    <xdr:sp>
      <xdr:nvSpPr>
        <xdr:cNvPr id="3" name="AutoShape 4"/>
        <xdr:cNvSpPr>
          <a:spLocks/>
        </xdr:cNvSpPr>
      </xdr:nvSpPr>
      <xdr:spPr>
        <a:xfrm>
          <a:off x="723900" y="9839325"/>
          <a:ext cx="1657350" cy="523875"/>
        </a:xfrm>
        <a:prstGeom prst="wedgeRoundRectCallout">
          <a:avLst>
            <a:gd name="adj" fmla="val -44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人数多い場合は２行ごとコピーし増やして下さい</a:t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4</xdr:col>
      <xdr:colOff>504825</xdr:colOff>
      <xdr:row>11</xdr:row>
      <xdr:rowOff>323850</xdr:rowOff>
    </xdr:to>
    <xdr:sp>
      <xdr:nvSpPr>
        <xdr:cNvPr id="4" name="AutoShape 8"/>
        <xdr:cNvSpPr>
          <a:spLocks/>
        </xdr:cNvSpPr>
      </xdr:nvSpPr>
      <xdr:spPr>
        <a:xfrm>
          <a:off x="2600325" y="3028950"/>
          <a:ext cx="1143000" cy="581025"/>
        </a:xfrm>
        <a:prstGeom prst="wedgeRoundRectCallout">
          <a:avLst>
            <a:gd name="adj1" fmla="val 44166"/>
            <a:gd name="adj2" fmla="val -64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在住は町
在勤は会社名
在学は学校名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J7" sqref="J7"/>
    </sheetView>
  </sheetViews>
  <sheetFormatPr defaultColWidth="9.00390625" defaultRowHeight="13.5"/>
  <cols>
    <col min="1" max="1" width="5.50390625" style="0" customWidth="1"/>
    <col min="2" max="2" width="15.75390625" style="0" customWidth="1"/>
    <col min="3" max="3" width="12.625" style="0" customWidth="1"/>
    <col min="4" max="4" width="8.625" style="0" customWidth="1"/>
    <col min="5" max="5" width="12.125" style="0" customWidth="1"/>
    <col min="6" max="6" width="8.00390625" style="0" customWidth="1"/>
    <col min="7" max="7" width="8.375" style="0" customWidth="1"/>
    <col min="8" max="8" width="10.125" style="0" customWidth="1"/>
    <col min="9" max="9" width="5.875" style="0" customWidth="1"/>
  </cols>
  <sheetData>
    <row r="1" spans="1:9" ht="20.25" customHeight="1">
      <c r="A1" t="s">
        <v>1</v>
      </c>
      <c r="C1" t="s">
        <v>53</v>
      </c>
      <c r="E1" s="13" t="s">
        <v>24</v>
      </c>
      <c r="G1" t="s">
        <v>8</v>
      </c>
      <c r="H1" s="6">
        <v>40447</v>
      </c>
      <c r="I1" t="s">
        <v>2</v>
      </c>
    </row>
    <row r="2" spans="1:9" ht="24.75" customHeight="1">
      <c r="A2" s="14" t="s">
        <v>49</v>
      </c>
      <c r="B2" s="15"/>
      <c r="C2" s="15"/>
      <c r="D2" s="15"/>
      <c r="E2" s="15"/>
      <c r="F2" s="15"/>
      <c r="G2" s="15"/>
      <c r="H2" s="15"/>
      <c r="I2" s="15"/>
    </row>
    <row r="3" spans="2:8" ht="17.25">
      <c r="B3" s="1" t="s">
        <v>3</v>
      </c>
      <c r="C3" t="s">
        <v>25</v>
      </c>
      <c r="F3" s="2" t="s">
        <v>5</v>
      </c>
      <c r="G3" s="2" t="s">
        <v>6</v>
      </c>
      <c r="H3" s="2" t="s">
        <v>17</v>
      </c>
    </row>
    <row r="4" spans="1:8" ht="17.25">
      <c r="A4" s="1"/>
      <c r="B4" s="12" t="s">
        <v>0</v>
      </c>
      <c r="C4" s="12" t="s">
        <v>22</v>
      </c>
      <c r="D4" s="12"/>
      <c r="F4" s="2" t="s">
        <v>7</v>
      </c>
      <c r="G4" s="9">
        <v>800</v>
      </c>
      <c r="H4" s="9">
        <v>1500</v>
      </c>
    </row>
    <row r="5" spans="2:8" ht="20.25" customHeight="1">
      <c r="B5" s="12" t="s">
        <v>16</v>
      </c>
      <c r="C5" s="12" t="s">
        <v>26</v>
      </c>
      <c r="D5" s="12"/>
      <c r="F5" s="2" t="s">
        <v>9</v>
      </c>
      <c r="G5" s="9">
        <v>500</v>
      </c>
      <c r="H5" s="9">
        <v>1000</v>
      </c>
    </row>
    <row r="6" ht="17.25" customHeight="1"/>
    <row r="7" spans="7:8" ht="23.25" customHeight="1">
      <c r="G7" s="2" t="s">
        <v>18</v>
      </c>
      <c r="H7" s="9">
        <f>SUM(H9:H99)</f>
        <v>5300</v>
      </c>
    </row>
    <row r="8" spans="1:8" ht="37.5" customHeight="1">
      <c r="A8" s="2" t="s">
        <v>20</v>
      </c>
      <c r="B8" s="2" t="s">
        <v>11</v>
      </c>
      <c r="C8" s="2" t="s">
        <v>21</v>
      </c>
      <c r="D8" s="2" t="s">
        <v>14</v>
      </c>
      <c r="E8" s="2" t="s">
        <v>4</v>
      </c>
      <c r="F8" s="7" t="s">
        <v>12</v>
      </c>
      <c r="G8" s="8" t="s">
        <v>15</v>
      </c>
      <c r="H8" s="2" t="s">
        <v>19</v>
      </c>
    </row>
    <row r="9" spans="1:8" ht="27" customHeight="1">
      <c r="A9" s="3" t="s">
        <v>27</v>
      </c>
      <c r="B9" s="3" t="s">
        <v>22</v>
      </c>
      <c r="C9" s="3" t="s">
        <v>28</v>
      </c>
      <c r="D9" s="3" t="s">
        <v>31</v>
      </c>
      <c r="E9" s="3" t="s">
        <v>50</v>
      </c>
      <c r="F9" s="3" t="s">
        <v>33</v>
      </c>
      <c r="G9" s="4" t="s">
        <v>34</v>
      </c>
      <c r="H9" s="10">
        <f aca="true" t="shared" si="0" ref="H9:H32">IF(F9="有",IF(G9="成人",800,IF(G9="高校以下",500,"")),IF(G9="成人",1500,IF(G9="高校以下",1000,"")))</f>
        <v>1500</v>
      </c>
    </row>
    <row r="10" spans="1:8" ht="27" customHeight="1">
      <c r="A10" s="5" t="str">
        <f>IF(A9&lt;&gt;"",A9,"")</f>
        <v>男2</v>
      </c>
      <c r="B10" s="5" t="s">
        <v>23</v>
      </c>
      <c r="C10" s="5" t="s">
        <v>29</v>
      </c>
      <c r="D10" s="5" t="s">
        <v>51</v>
      </c>
      <c r="E10" s="5" t="s">
        <v>52</v>
      </c>
      <c r="F10" s="5" t="s">
        <v>33</v>
      </c>
      <c r="G10" s="5" t="s">
        <v>35</v>
      </c>
      <c r="H10" s="11">
        <f t="shared" si="0"/>
        <v>1000</v>
      </c>
    </row>
    <row r="11" spans="1:8" ht="27" customHeight="1">
      <c r="A11" s="3"/>
      <c r="B11" s="3"/>
      <c r="C11" s="3"/>
      <c r="D11" s="3"/>
      <c r="E11" s="3"/>
      <c r="F11" s="3"/>
      <c r="G11" s="4"/>
      <c r="H11" s="10">
        <f t="shared" si="0"/>
      </c>
    </row>
    <row r="12" spans="1:8" ht="27" customHeight="1">
      <c r="A12" s="5">
        <f>IF(A11&lt;&gt;"",A11,"")</f>
      </c>
      <c r="B12" s="5"/>
      <c r="C12" s="5"/>
      <c r="D12" s="5"/>
      <c r="E12" s="5"/>
      <c r="F12" s="5"/>
      <c r="G12" s="5"/>
      <c r="H12" s="11">
        <f t="shared" si="0"/>
      </c>
    </row>
    <row r="13" spans="1:8" ht="27" customHeight="1">
      <c r="A13" s="3" t="s">
        <v>36</v>
      </c>
      <c r="B13" s="3" t="s">
        <v>37</v>
      </c>
      <c r="C13" s="3" t="s">
        <v>39</v>
      </c>
      <c r="D13" s="3" t="s">
        <v>30</v>
      </c>
      <c r="E13" s="3" t="s">
        <v>41</v>
      </c>
      <c r="F13" s="3"/>
      <c r="G13" s="4"/>
      <c r="H13" s="10">
        <f t="shared" si="0"/>
      </c>
    </row>
    <row r="14" spans="1:8" ht="27" customHeight="1">
      <c r="A14" s="5" t="str">
        <f>IF(A13&lt;&gt;"",A13,"")</f>
        <v>女2</v>
      </c>
      <c r="B14" s="5" t="s">
        <v>38</v>
      </c>
      <c r="C14" s="5" t="s">
        <v>40</v>
      </c>
      <c r="D14" s="5" t="s">
        <v>30</v>
      </c>
      <c r="E14" s="5" t="s">
        <v>25</v>
      </c>
      <c r="F14" s="5" t="s">
        <v>32</v>
      </c>
      <c r="G14" s="5" t="s">
        <v>34</v>
      </c>
      <c r="H14" s="11">
        <f t="shared" si="0"/>
        <v>800</v>
      </c>
    </row>
    <row r="15" spans="1:8" ht="27" customHeight="1">
      <c r="A15" s="3" t="s">
        <v>42</v>
      </c>
      <c r="B15" s="3" t="s">
        <v>45</v>
      </c>
      <c r="C15" s="3" t="s">
        <v>46</v>
      </c>
      <c r="D15" s="3" t="s">
        <v>43</v>
      </c>
      <c r="E15" s="3" t="s">
        <v>44</v>
      </c>
      <c r="F15" s="3" t="s">
        <v>33</v>
      </c>
      <c r="G15" s="4" t="s">
        <v>35</v>
      </c>
      <c r="H15" s="10">
        <f>IF(F15="有",IF(G15="成人",800,IF(G15="高校以下",500,"")),IF(G15="成人",1500,IF(G15="高校以下",1000,"")))</f>
        <v>1000</v>
      </c>
    </row>
    <row r="16" spans="1:8" ht="27" customHeight="1">
      <c r="A16" s="5" t="str">
        <f>IF(A15&lt;&gt;"",A15,"")</f>
        <v>男3</v>
      </c>
      <c r="B16" s="5" t="s">
        <v>47</v>
      </c>
      <c r="C16" s="5" t="s">
        <v>48</v>
      </c>
      <c r="D16" s="5" t="s">
        <v>43</v>
      </c>
      <c r="E16" s="5" t="s">
        <v>44</v>
      </c>
      <c r="F16" s="5" t="s">
        <v>33</v>
      </c>
      <c r="G16" s="5" t="s">
        <v>35</v>
      </c>
      <c r="H16" s="11">
        <f>IF(F16="有",IF(G16="成人",800,IF(G16="高校以下",500,"")),IF(G16="成人",1500,IF(G16="高校以下",1000,"")))</f>
        <v>1000</v>
      </c>
    </row>
    <row r="17" spans="1:8" ht="27" customHeight="1">
      <c r="A17" s="3"/>
      <c r="B17" s="3"/>
      <c r="C17" s="3"/>
      <c r="D17" s="3"/>
      <c r="E17" s="3"/>
      <c r="F17" s="3"/>
      <c r="G17" s="4"/>
      <c r="H17" s="10"/>
    </row>
    <row r="18" spans="1:8" ht="27" customHeight="1">
      <c r="A18" s="5"/>
      <c r="B18" s="5"/>
      <c r="C18" s="5"/>
      <c r="D18" s="5"/>
      <c r="E18" s="5"/>
      <c r="F18" s="5"/>
      <c r="G18" s="5"/>
      <c r="H18" s="11"/>
    </row>
    <row r="19" spans="1:8" ht="27" customHeight="1">
      <c r="A19" s="3"/>
      <c r="B19" s="3"/>
      <c r="C19" s="3"/>
      <c r="D19" s="3"/>
      <c r="E19" s="3"/>
      <c r="F19" s="3"/>
      <c r="G19" s="4"/>
      <c r="H19" s="10">
        <f t="shared" si="0"/>
      </c>
    </row>
    <row r="20" spans="1:8" ht="27" customHeight="1">
      <c r="A20" s="5">
        <f>IF(A19&lt;&gt;"",A19,"")</f>
      </c>
      <c r="B20" s="5"/>
      <c r="C20" s="5"/>
      <c r="D20" s="5"/>
      <c r="E20" s="5"/>
      <c r="F20" s="5"/>
      <c r="G20" s="5"/>
      <c r="H20" s="11">
        <f t="shared" si="0"/>
      </c>
    </row>
    <row r="21" spans="1:8" ht="27" customHeight="1">
      <c r="A21" s="3"/>
      <c r="B21" s="3"/>
      <c r="C21" s="3"/>
      <c r="D21" s="3"/>
      <c r="E21" s="3"/>
      <c r="F21" s="3"/>
      <c r="G21" s="4"/>
      <c r="H21" s="10">
        <f t="shared" si="0"/>
      </c>
    </row>
    <row r="22" spans="1:8" ht="27" customHeight="1">
      <c r="A22" s="5">
        <f>IF(A21&lt;&gt;"",A21,"")</f>
      </c>
      <c r="B22" s="5"/>
      <c r="C22" s="5"/>
      <c r="D22" s="5"/>
      <c r="E22" s="5"/>
      <c r="F22" s="5"/>
      <c r="G22" s="5"/>
      <c r="H22" s="11">
        <f t="shared" si="0"/>
      </c>
    </row>
    <row r="23" spans="1:8" ht="27" customHeight="1">
      <c r="A23" s="3"/>
      <c r="B23" s="3"/>
      <c r="C23" s="3"/>
      <c r="D23" s="3"/>
      <c r="E23" s="3"/>
      <c r="F23" s="3"/>
      <c r="G23" s="4"/>
      <c r="H23" s="10">
        <f t="shared" si="0"/>
      </c>
    </row>
    <row r="24" spans="1:8" ht="27" customHeight="1">
      <c r="A24" s="5">
        <f>IF(A23&lt;&gt;"",A23,"")</f>
      </c>
      <c r="B24" s="5"/>
      <c r="C24" s="5"/>
      <c r="D24" s="5"/>
      <c r="E24" s="5"/>
      <c r="F24" s="5"/>
      <c r="G24" s="5"/>
      <c r="H24" s="11">
        <f t="shared" si="0"/>
      </c>
    </row>
    <row r="25" spans="1:8" ht="27" customHeight="1">
      <c r="A25" s="3"/>
      <c r="B25" s="3"/>
      <c r="C25" s="3"/>
      <c r="D25" s="3"/>
      <c r="E25" s="3"/>
      <c r="F25" s="3"/>
      <c r="G25" s="4"/>
      <c r="H25" s="10">
        <f t="shared" si="0"/>
      </c>
    </row>
    <row r="26" spans="1:8" ht="27" customHeight="1">
      <c r="A26" s="5">
        <f>IF(A25&lt;&gt;"",A25,"")</f>
      </c>
      <c r="B26" s="5"/>
      <c r="C26" s="5"/>
      <c r="D26" s="5"/>
      <c r="E26" s="5"/>
      <c r="F26" s="5"/>
      <c r="G26" s="5"/>
      <c r="H26" s="11">
        <f t="shared" si="0"/>
      </c>
    </row>
    <row r="27" spans="1:8" ht="27" customHeight="1">
      <c r="A27" s="3"/>
      <c r="B27" s="3"/>
      <c r="C27" s="3"/>
      <c r="D27" s="3"/>
      <c r="E27" s="3"/>
      <c r="F27" s="3"/>
      <c r="G27" s="4"/>
      <c r="H27" s="10">
        <f t="shared" si="0"/>
      </c>
    </row>
    <row r="28" spans="1:8" ht="27" customHeight="1">
      <c r="A28" s="5">
        <f>IF(A27&lt;&gt;"",A27,"")</f>
      </c>
      <c r="B28" s="5"/>
      <c r="C28" s="5"/>
      <c r="D28" s="5"/>
      <c r="E28" s="5"/>
      <c r="F28" s="5"/>
      <c r="G28" s="5"/>
      <c r="H28" s="11">
        <f t="shared" si="0"/>
      </c>
    </row>
    <row r="29" spans="1:8" ht="27" customHeight="1">
      <c r="A29" s="3"/>
      <c r="B29" s="3"/>
      <c r="C29" s="3"/>
      <c r="D29" s="3"/>
      <c r="E29" s="3"/>
      <c r="F29" s="3"/>
      <c r="G29" s="4"/>
      <c r="H29" s="10">
        <f t="shared" si="0"/>
      </c>
    </row>
    <row r="30" spans="1:8" ht="27" customHeight="1">
      <c r="A30" s="5">
        <f>IF(A29&lt;&gt;"",A29,"")</f>
      </c>
      <c r="B30" s="5"/>
      <c r="C30" s="5"/>
      <c r="D30" s="5"/>
      <c r="E30" s="5"/>
      <c r="F30" s="5"/>
      <c r="G30" s="5"/>
      <c r="H30" s="11">
        <f t="shared" si="0"/>
      </c>
    </row>
    <row r="31" spans="1:8" ht="27" customHeight="1">
      <c r="A31" s="3"/>
      <c r="B31" s="3"/>
      <c r="C31" s="3"/>
      <c r="D31" s="3"/>
      <c r="E31" s="3"/>
      <c r="F31" s="3"/>
      <c r="G31" s="4"/>
      <c r="H31" s="10">
        <f t="shared" si="0"/>
      </c>
    </row>
    <row r="32" spans="1:8" ht="27" customHeight="1">
      <c r="A32" s="5">
        <f>IF(A31&lt;&gt;"",A31,"")</f>
      </c>
      <c r="B32" s="5"/>
      <c r="C32" s="5"/>
      <c r="D32" s="5"/>
      <c r="E32" s="5"/>
      <c r="F32" s="5"/>
      <c r="G32" s="5"/>
      <c r="H32" s="11">
        <f t="shared" si="0"/>
      </c>
    </row>
  </sheetData>
  <mergeCells count="1">
    <mergeCell ref="A2:I2"/>
  </mergeCells>
  <dataValidations count="4">
    <dataValidation type="list" allowBlank="1" showInputMessage="1" showErrorMessage="1" sqref="D9:D32">
      <formula1>"在住,在勤,在学,在クラブ"</formula1>
    </dataValidation>
    <dataValidation type="list" allowBlank="1" showInputMessage="1" showErrorMessage="1" sqref="A9 A11 A13 A31 A17 A19 A21 A23 A25 A27 A29 A15">
      <formula1>"男1,男2,男3,男4,女1,女2,女3,女4"</formula1>
    </dataValidation>
    <dataValidation type="list" allowBlank="1" showInputMessage="1" showErrorMessage="1" sqref="F9:F32">
      <formula1>"有,無"</formula1>
    </dataValidation>
    <dataValidation type="list" allowBlank="1" showInputMessage="1" showErrorMessage="1" sqref="G9:G32">
      <formula1>"成人,高校以下"</formula1>
    </dataValidation>
  </dataValidations>
  <hyperlinks>
    <hyperlink ref="A2" r:id="rId1" display="下記を記入してbuchi4@gmail.comへメールして下さい。開催日５日前までに詳細を連絡します。"/>
    <hyperlink ref="A2:I2" r:id="rId2" display="下記を記入してinfo@badminton-urayasu.jpへメールして下さい。開催日５日前までに詳細を連絡します。"/>
  </hyperlinks>
  <printOptions/>
  <pageMargins left="0.63" right="0.23" top="0.5" bottom="0.49" header="0.512" footer="0.46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H1" sqref="H1"/>
    </sheetView>
  </sheetViews>
  <sheetFormatPr defaultColWidth="9.00390625" defaultRowHeight="13.5"/>
  <cols>
    <col min="1" max="1" width="5.50390625" style="0" customWidth="1"/>
    <col min="2" max="2" width="15.75390625" style="0" customWidth="1"/>
    <col min="3" max="3" width="12.625" style="0" customWidth="1"/>
    <col min="4" max="4" width="8.625" style="0" customWidth="1"/>
    <col min="5" max="5" width="12.125" style="0" customWidth="1"/>
    <col min="6" max="6" width="8.00390625" style="0" customWidth="1"/>
    <col min="7" max="7" width="8.375" style="0" customWidth="1"/>
    <col min="8" max="8" width="10.125" style="0" customWidth="1"/>
    <col min="9" max="9" width="5.875" style="0" customWidth="1"/>
  </cols>
  <sheetData>
    <row r="1" spans="1:9" ht="20.25" customHeight="1">
      <c r="A1" t="s">
        <v>1</v>
      </c>
      <c r="C1" t="s">
        <v>53</v>
      </c>
      <c r="G1" t="s">
        <v>8</v>
      </c>
      <c r="H1" s="6">
        <v>40447</v>
      </c>
      <c r="I1" t="s">
        <v>2</v>
      </c>
    </row>
    <row r="2" spans="1:9" ht="24.75" customHeight="1">
      <c r="A2" s="14" t="s">
        <v>49</v>
      </c>
      <c r="B2" s="15"/>
      <c r="C2" s="15"/>
      <c r="D2" s="15"/>
      <c r="E2" s="15"/>
      <c r="F2" s="15"/>
      <c r="G2" s="15"/>
      <c r="H2" s="15"/>
      <c r="I2" s="15"/>
    </row>
    <row r="3" spans="2:8" ht="17.25">
      <c r="B3" s="1" t="s">
        <v>3</v>
      </c>
      <c r="F3" s="2" t="s">
        <v>5</v>
      </c>
      <c r="G3" s="2" t="s">
        <v>6</v>
      </c>
      <c r="H3" s="2" t="s">
        <v>17</v>
      </c>
    </row>
    <row r="4" spans="1:8" ht="17.25">
      <c r="A4" s="1"/>
      <c r="B4" s="12" t="s">
        <v>0</v>
      </c>
      <c r="C4" s="12"/>
      <c r="D4" s="12"/>
      <c r="F4" s="2" t="s">
        <v>7</v>
      </c>
      <c r="G4" s="9">
        <v>800</v>
      </c>
      <c r="H4" s="9">
        <v>1500</v>
      </c>
    </row>
    <row r="5" spans="2:8" ht="20.25" customHeight="1">
      <c r="B5" s="12" t="s">
        <v>16</v>
      </c>
      <c r="C5" s="12"/>
      <c r="D5" s="12"/>
      <c r="F5" s="2" t="s">
        <v>9</v>
      </c>
      <c r="G5" s="9">
        <v>500</v>
      </c>
      <c r="H5" s="9">
        <v>1000</v>
      </c>
    </row>
    <row r="6" ht="17.25" customHeight="1"/>
    <row r="7" spans="7:8" ht="23.25" customHeight="1">
      <c r="G7" s="2" t="s">
        <v>18</v>
      </c>
      <c r="H7" s="9">
        <f>SUM(H9:H99)</f>
        <v>0</v>
      </c>
    </row>
    <row r="8" spans="1:8" ht="37.5" customHeight="1">
      <c r="A8" s="2" t="s">
        <v>13</v>
      </c>
      <c r="B8" s="2" t="s">
        <v>11</v>
      </c>
      <c r="C8" s="2" t="s">
        <v>10</v>
      </c>
      <c r="D8" s="2" t="s">
        <v>14</v>
      </c>
      <c r="E8" s="2" t="s">
        <v>4</v>
      </c>
      <c r="F8" s="7" t="s">
        <v>12</v>
      </c>
      <c r="G8" s="8" t="s">
        <v>15</v>
      </c>
      <c r="H8" s="2" t="s">
        <v>19</v>
      </c>
    </row>
    <row r="9" spans="1:8" ht="27" customHeight="1">
      <c r="A9" s="3"/>
      <c r="B9" s="3"/>
      <c r="C9" s="3"/>
      <c r="D9" s="3"/>
      <c r="E9" s="3"/>
      <c r="F9" s="3"/>
      <c r="G9" s="4"/>
      <c r="H9" s="10">
        <f>IF(F9="有",IF(G9="成人",800,IF(G9="高校以下",500,"")),IF(G9="成人",1500,IF(G9="高校以下",1000,"")))</f>
      </c>
    </row>
    <row r="10" spans="1:8" ht="27" customHeight="1">
      <c r="A10" s="5">
        <f>IF(A9&lt;&gt;"",A9,"")</f>
      </c>
      <c r="B10" s="5"/>
      <c r="C10" s="5"/>
      <c r="D10" s="5"/>
      <c r="E10" s="5"/>
      <c r="F10" s="5"/>
      <c r="G10" s="5"/>
      <c r="H10" s="11">
        <f>IF(F10="有",IF(G10="成人",800,IF(G10="高校以下",500,"")),IF(G10="成人",1500,IF(G10="高校以下",1000,"")))</f>
      </c>
    </row>
    <row r="11" spans="1:8" ht="27" customHeight="1">
      <c r="A11" s="3"/>
      <c r="B11" s="3"/>
      <c r="C11" s="3"/>
      <c r="D11" s="3"/>
      <c r="E11" s="3"/>
      <c r="F11" s="3"/>
      <c r="G11" s="4"/>
      <c r="H11" s="10">
        <f aca="true" t="shared" si="0" ref="H11:H32">IF(F11="有",IF(G11="成人",800,IF(G11="高校以下",500,"")),IF(G11="成人",1500,IF(G11="高校以下",1000,"")))</f>
      </c>
    </row>
    <row r="12" spans="1:8" ht="27" customHeight="1">
      <c r="A12" s="5">
        <f>IF(A11&lt;&gt;"",A11,"")</f>
      </c>
      <c r="B12" s="5"/>
      <c r="C12" s="5"/>
      <c r="D12" s="5"/>
      <c r="E12" s="5"/>
      <c r="F12" s="5"/>
      <c r="G12" s="5"/>
      <c r="H12" s="11">
        <f t="shared" si="0"/>
      </c>
    </row>
    <row r="13" spans="1:8" ht="27" customHeight="1">
      <c r="A13" s="3"/>
      <c r="B13" s="3"/>
      <c r="C13" s="3"/>
      <c r="D13" s="3"/>
      <c r="E13" s="3"/>
      <c r="F13" s="3"/>
      <c r="G13" s="4"/>
      <c r="H13" s="10">
        <f t="shared" si="0"/>
      </c>
    </row>
    <row r="14" spans="1:8" ht="27" customHeight="1">
      <c r="A14" s="5">
        <f>IF(A13&lt;&gt;"",A13,"")</f>
      </c>
      <c r="B14" s="5"/>
      <c r="C14" s="5"/>
      <c r="D14" s="5"/>
      <c r="E14" s="5"/>
      <c r="F14" s="5"/>
      <c r="G14" s="5"/>
      <c r="H14" s="11">
        <f t="shared" si="0"/>
      </c>
    </row>
    <row r="15" spans="1:8" ht="27" customHeight="1">
      <c r="A15" s="3"/>
      <c r="B15" s="3"/>
      <c r="C15" s="3"/>
      <c r="D15" s="3"/>
      <c r="E15" s="3"/>
      <c r="F15" s="3"/>
      <c r="G15" s="4"/>
      <c r="H15" s="10">
        <f t="shared" si="0"/>
      </c>
    </row>
    <row r="16" spans="1:8" ht="27" customHeight="1">
      <c r="A16" s="5">
        <f>IF(A15&lt;&gt;"",A15,"")</f>
      </c>
      <c r="B16" s="5"/>
      <c r="C16" s="5"/>
      <c r="D16" s="5"/>
      <c r="E16" s="5"/>
      <c r="F16" s="5"/>
      <c r="G16" s="5"/>
      <c r="H16" s="11">
        <f t="shared" si="0"/>
      </c>
    </row>
    <row r="17" spans="1:8" ht="27" customHeight="1">
      <c r="A17" s="3"/>
      <c r="B17" s="3"/>
      <c r="C17" s="3"/>
      <c r="D17" s="3"/>
      <c r="E17" s="3"/>
      <c r="F17" s="3"/>
      <c r="G17" s="4"/>
      <c r="H17" s="10">
        <f t="shared" si="0"/>
      </c>
    </row>
    <row r="18" spans="1:8" ht="27" customHeight="1">
      <c r="A18" s="5">
        <f>IF(A17&lt;&gt;"",A17,"")</f>
      </c>
      <c r="B18" s="5"/>
      <c r="C18" s="5"/>
      <c r="D18" s="5"/>
      <c r="E18" s="5"/>
      <c r="F18" s="5"/>
      <c r="G18" s="5"/>
      <c r="H18" s="11">
        <f t="shared" si="0"/>
      </c>
    </row>
    <row r="19" spans="1:8" ht="27" customHeight="1">
      <c r="A19" s="3"/>
      <c r="B19" s="3"/>
      <c r="C19" s="3"/>
      <c r="D19" s="3"/>
      <c r="E19" s="3"/>
      <c r="F19" s="3"/>
      <c r="G19" s="4"/>
      <c r="H19" s="10">
        <f t="shared" si="0"/>
      </c>
    </row>
    <row r="20" spans="1:8" ht="27" customHeight="1">
      <c r="A20" s="5">
        <f>IF(A19&lt;&gt;"",A19,"")</f>
      </c>
      <c r="B20" s="5"/>
      <c r="C20" s="5"/>
      <c r="D20" s="5"/>
      <c r="E20" s="5"/>
      <c r="F20" s="5"/>
      <c r="G20" s="5"/>
      <c r="H20" s="11">
        <f t="shared" si="0"/>
      </c>
    </row>
    <row r="21" spans="1:8" ht="27" customHeight="1">
      <c r="A21" s="3"/>
      <c r="B21" s="3"/>
      <c r="C21" s="3"/>
      <c r="D21" s="3"/>
      <c r="E21" s="3"/>
      <c r="F21" s="3"/>
      <c r="G21" s="4"/>
      <c r="H21" s="10">
        <f t="shared" si="0"/>
      </c>
    </row>
    <row r="22" spans="1:8" ht="27" customHeight="1">
      <c r="A22" s="5">
        <f>IF(A21&lt;&gt;"",A21,"")</f>
      </c>
      <c r="B22" s="5"/>
      <c r="C22" s="5"/>
      <c r="D22" s="5"/>
      <c r="E22" s="5"/>
      <c r="F22" s="5"/>
      <c r="G22" s="5"/>
      <c r="H22" s="11">
        <f t="shared" si="0"/>
      </c>
    </row>
    <row r="23" spans="1:8" ht="27" customHeight="1">
      <c r="A23" s="3"/>
      <c r="B23" s="3"/>
      <c r="C23" s="3"/>
      <c r="D23" s="3"/>
      <c r="E23" s="3"/>
      <c r="F23" s="3"/>
      <c r="G23" s="4"/>
      <c r="H23" s="10">
        <f t="shared" si="0"/>
      </c>
    </row>
    <row r="24" spans="1:8" ht="27" customHeight="1">
      <c r="A24" s="5">
        <f>IF(A23&lt;&gt;"",A23,"")</f>
      </c>
      <c r="B24" s="5"/>
      <c r="C24" s="5"/>
      <c r="D24" s="5"/>
      <c r="E24" s="5"/>
      <c r="F24" s="5"/>
      <c r="G24" s="5"/>
      <c r="H24" s="11">
        <f t="shared" si="0"/>
      </c>
    </row>
    <row r="25" spans="1:8" ht="27" customHeight="1">
      <c r="A25" s="3"/>
      <c r="B25" s="3"/>
      <c r="C25" s="3"/>
      <c r="D25" s="3"/>
      <c r="E25" s="3"/>
      <c r="F25" s="3"/>
      <c r="G25" s="4"/>
      <c r="H25" s="10">
        <f t="shared" si="0"/>
      </c>
    </row>
    <row r="26" spans="1:8" ht="27" customHeight="1">
      <c r="A26" s="5">
        <f>IF(A25&lt;&gt;"",A25,"")</f>
      </c>
      <c r="B26" s="5"/>
      <c r="C26" s="5"/>
      <c r="D26" s="5"/>
      <c r="E26" s="5"/>
      <c r="F26" s="5"/>
      <c r="G26" s="5"/>
      <c r="H26" s="11">
        <f t="shared" si="0"/>
      </c>
    </row>
    <row r="27" spans="1:8" ht="27" customHeight="1">
      <c r="A27" s="3"/>
      <c r="B27" s="3"/>
      <c r="C27" s="3"/>
      <c r="D27" s="3"/>
      <c r="E27" s="3"/>
      <c r="F27" s="3"/>
      <c r="G27" s="4"/>
      <c r="H27" s="10">
        <f t="shared" si="0"/>
      </c>
    </row>
    <row r="28" spans="1:8" ht="27" customHeight="1">
      <c r="A28" s="5">
        <f>IF(A27&lt;&gt;"",A27,"")</f>
      </c>
      <c r="B28" s="5"/>
      <c r="C28" s="5"/>
      <c r="D28" s="5"/>
      <c r="E28" s="5"/>
      <c r="F28" s="5"/>
      <c r="G28" s="5"/>
      <c r="H28" s="11">
        <f t="shared" si="0"/>
      </c>
    </row>
    <row r="29" spans="1:8" ht="27" customHeight="1">
      <c r="A29" s="3"/>
      <c r="B29" s="3"/>
      <c r="C29" s="3"/>
      <c r="D29" s="3"/>
      <c r="E29" s="3"/>
      <c r="F29" s="3"/>
      <c r="G29" s="4"/>
      <c r="H29" s="10">
        <f t="shared" si="0"/>
      </c>
    </row>
    <row r="30" spans="1:8" ht="27" customHeight="1">
      <c r="A30" s="5">
        <f>IF(A29&lt;&gt;"",A29,"")</f>
      </c>
      <c r="B30" s="5"/>
      <c r="C30" s="5"/>
      <c r="D30" s="5"/>
      <c r="E30" s="5"/>
      <c r="F30" s="5"/>
      <c r="G30" s="5"/>
      <c r="H30" s="11">
        <f t="shared" si="0"/>
      </c>
    </row>
    <row r="31" spans="1:8" ht="27" customHeight="1">
      <c r="A31" s="3"/>
      <c r="B31" s="3"/>
      <c r="C31" s="3"/>
      <c r="D31" s="3"/>
      <c r="E31" s="3"/>
      <c r="F31" s="3"/>
      <c r="G31" s="4"/>
      <c r="H31" s="10">
        <f t="shared" si="0"/>
      </c>
    </row>
    <row r="32" spans="1:8" ht="27" customHeight="1">
      <c r="A32" s="5">
        <f>IF(A31&lt;&gt;"",A31,"")</f>
      </c>
      <c r="B32" s="5"/>
      <c r="C32" s="5"/>
      <c r="D32" s="5"/>
      <c r="E32" s="5"/>
      <c r="F32" s="5"/>
      <c r="G32" s="5"/>
      <c r="H32" s="11">
        <f t="shared" si="0"/>
      </c>
    </row>
  </sheetData>
  <mergeCells count="1">
    <mergeCell ref="A2:I2"/>
  </mergeCells>
  <dataValidations count="4">
    <dataValidation type="list" allowBlank="1" showInputMessage="1" showErrorMessage="1" sqref="D9:D32">
      <formula1>"在住,在勤,在学,在クラブ"</formula1>
    </dataValidation>
    <dataValidation type="list" allowBlank="1" showInputMessage="1" showErrorMessage="1" sqref="A9 A11 A13 A15 A17 A19 A21 A23 A25 A27 A29 A31">
      <formula1>"男1,男2,男3,男4,女1,女2,女3,女4"</formula1>
    </dataValidation>
    <dataValidation type="list" allowBlank="1" showInputMessage="1" showErrorMessage="1" sqref="F9:F32">
      <formula1>"有,無"</formula1>
    </dataValidation>
    <dataValidation type="list" allowBlank="1" showInputMessage="1" showErrorMessage="1" sqref="G9:G32">
      <formula1>"成人,高校以下"</formula1>
    </dataValidation>
  </dataValidations>
  <hyperlinks>
    <hyperlink ref="A2" r:id="rId1" display="下記を記入してbuchi4@gmail.comへメールして下さい。開催日５日前までに詳細を連絡します。"/>
    <hyperlink ref="A2:I2" r:id="rId2" display="下記を記入してinfo@badminton-urayasu.jpへメールして下さい。開催日５日前までに詳細を連絡します。"/>
  </hyperlinks>
  <printOptions/>
  <pageMargins left="0.63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madara</cp:lastModifiedBy>
  <cp:lastPrinted>2009-08-13T23:18:15Z</cp:lastPrinted>
  <dcterms:created xsi:type="dcterms:W3CDTF">2009-07-25T14:48:17Z</dcterms:created>
  <dcterms:modified xsi:type="dcterms:W3CDTF">2010-08-15T15:45:47Z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