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590" windowHeight="92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<sst xmlns="http://schemas.openxmlformats.org/spreadsheetml/2006/main" count="26" uniqueCount="24">
  <si>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浦安市バドミントン協会</t>
  </si>
  <si>
    <t>平成24年浦安市シングルス大会</t>
  </si>
  <si>
    <t>大会期日</t>
  </si>
  <si>
    <t>下記を記入してinfo@badminton-urayasu.jpへメールして下さい。</t>
  </si>
  <si>
    <t>クラブ名</t>
  </si>
  <si>
    <t>協会登録</t>
  </si>
  <si>
    <t>有（会員）</t>
  </si>
  <si>
    <t>人数</t>
  </si>
  <si>
    <t>無（一般）</t>
  </si>
  <si>
    <t>申込者</t>
  </si>
  <si>
    <t>成人</t>
  </si>
  <si>
    <t>携帯電話番号</t>
  </si>
  <si>
    <t>高校以下</t>
  </si>
  <si>
    <t>招待選手</t>
  </si>
  <si>
    <t>市内在勤・在学の場合は所在地と名称：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</si>
  <si>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</si>
  <si>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合計金額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</si>
  <si>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</si>
  <si>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r>
      <t>氏名</t>
    </r>
    <r>
      <rPr>
        <sz val="10"/>
        <rFont val="ＭＳ Ｐゴシック"/>
        <family val="3"/>
      </rPr>
      <t>（フルネーム）　　（</t>
    </r>
    <r>
      <rPr>
        <sz val="11"/>
        <rFont val="ＭＳ Ｐゴシック"/>
        <family val="3"/>
      </rPr>
      <t>姓）　　(名）</t>
    </r>
  </si>
  <si>
    <t>フリガナ</t>
  </si>
  <si>
    <t>在住等</t>
  </si>
  <si>
    <t>所属クラブ</t>
  </si>
  <si>
    <t>区分</t>
  </si>
  <si>
    <t>金額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</si>
</sst>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62" applyAlignment="1">
      <alignment vertical="center" wrapText="1" shrinkToFit="1"/>
      <protection/>
    </xf>
    <xf numFmtId="0" fontId="0" fillId="0" borderId="0" xfId="62">
      <alignment vertical="center"/>
      <protection/>
    </xf>
    <xf numFmtId="0" fontId="3" fillId="0" borderId="10" xfId="62" applyFont="1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10" xfId="62" applyBorder="1">
      <alignment vertical="center"/>
      <protection/>
    </xf>
    <xf numFmtId="0" fontId="0" fillId="0" borderId="0" xfId="62" applyAlignment="1">
      <alignment horizontal="center" vertical="center"/>
      <protection/>
    </xf>
    <xf numFmtId="14" fontId="4" fillId="0" borderId="0" xfId="62" applyNumberFormat="1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5" fillId="0" borderId="0" xfId="43" applyAlignment="1" applyProtection="1">
      <alignment vertical="center"/>
      <protection/>
    </xf>
    <xf numFmtId="0" fontId="5" fillId="0" borderId="0" xfId="43" applyAlignment="1" applyProtection="1">
      <alignment horizontal="center" vertical="center"/>
      <protection/>
    </xf>
    <xf numFmtId="0" fontId="6" fillId="0" borderId="0" xfId="62" applyFont="1">
      <alignment vertical="center"/>
      <protection/>
    </xf>
    <xf numFmtId="0" fontId="0" fillId="0" borderId="11" xfId="62" applyBorder="1">
      <alignment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 wrapText="1" shrinkToFit="1"/>
      <protection/>
    </xf>
    <xf numFmtId="0" fontId="0" fillId="0" borderId="12" xfId="62" applyBorder="1">
      <alignment vertical="center"/>
      <protection/>
    </xf>
    <xf numFmtId="0" fontId="0" fillId="0" borderId="12" xfId="62" applyFont="1" applyBorder="1" applyAlignment="1">
      <alignment horizontal="left" vertical="center"/>
      <protection/>
    </xf>
    <xf numFmtId="5" fontId="0" fillId="0" borderId="11" xfId="62" applyNumberFormat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5" fontId="0" fillId="0" borderId="11" xfId="62" applyNumberFormat="1" applyBorder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Border="1" applyAlignment="1">
      <alignment horizontal="left" vertical="center"/>
      <protection/>
    </xf>
    <xf numFmtId="0" fontId="0" fillId="0" borderId="11" xfId="62" applyFont="1" applyBorder="1">
      <alignment vertical="center"/>
      <protection/>
    </xf>
    <xf numFmtId="5" fontId="0" fillId="0" borderId="11" xfId="62" applyNumberFormat="1" applyFont="1" applyBorder="1" applyAlignment="1">
      <alignment vertical="center"/>
      <protection/>
    </xf>
    <xf numFmtId="0" fontId="0" fillId="0" borderId="0" xfId="62" applyBorder="1" applyAlignment="1">
      <alignment horizontal="center" vertical="center"/>
      <protection/>
    </xf>
    <xf numFmtId="0" fontId="7" fillId="0" borderId="0" xfId="62" applyFont="1" applyBorder="1">
      <alignment vertical="center"/>
      <protection/>
    </xf>
    <xf numFmtId="5" fontId="7" fillId="0" borderId="0" xfId="62" applyNumberFormat="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5" fontId="7" fillId="0" borderId="0" xfId="62" applyNumberFormat="1" applyFont="1" applyBorder="1" applyAlignment="1">
      <alignment vertical="center"/>
      <protection/>
    </xf>
    <xf numFmtId="0" fontId="7" fillId="0" borderId="0" xfId="62" applyFont="1">
      <alignment vertical="center"/>
      <protection/>
    </xf>
    <xf numFmtId="5" fontId="10" fillId="0" borderId="11" xfId="62" applyNumberFormat="1" applyFont="1" applyBorder="1" applyAlignment="1">
      <alignment horizontal="right" vertical="center"/>
      <protection/>
    </xf>
    <xf numFmtId="176" fontId="0" fillId="0" borderId="11" xfId="62" applyNumberFormat="1" applyFont="1" applyBorder="1">
      <alignment vertical="center"/>
      <protection/>
    </xf>
    <xf numFmtId="0" fontId="11" fillId="0" borderId="0" xfId="0" applyFont="1" applyAlignment="1">
      <alignment/>
    </xf>
    <xf numFmtId="0" fontId="0" fillId="0" borderId="12" xfId="62" applyFont="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5" fontId="10" fillId="0" borderId="12" xfId="62" applyNumberFormat="1" applyFont="1" applyBorder="1" applyAlignment="1">
      <alignment horizontal="right" vertical="center"/>
      <protection/>
    </xf>
    <xf numFmtId="0" fontId="0" fillId="0" borderId="11" xfId="62" applyFont="1" applyBorder="1" applyAlignment="1">
      <alignment horizontal="center" vertical="center" wrapText="1" shrinkToFit="1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5" fontId="0" fillId="0" borderId="13" xfId="62" applyNumberFormat="1" applyFill="1" applyBorder="1" applyAlignment="1">
      <alignment horizontal="right" vertical="center"/>
      <protection/>
    </xf>
    <xf numFmtId="5" fontId="0" fillId="0" borderId="17" xfId="62" applyNumberFormat="1" applyFill="1" applyBorder="1" applyAlignment="1">
      <alignment horizontal="right" vertical="center"/>
      <protection/>
    </xf>
    <xf numFmtId="0" fontId="0" fillId="0" borderId="11" xfId="62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5" fillId="0" borderId="0" xfId="43" applyAlignment="1" applyProtection="1">
      <alignment vertical="center"/>
      <protection/>
    </xf>
    <xf numFmtId="0" fontId="0" fillId="0" borderId="10" xfId="62" applyFont="1" applyBorder="1" applyAlignment="1">
      <alignment horizontal="left" vertical="center" shrinkToFit="1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12" xfId="62" applyBorder="1" applyAlignment="1">
      <alignment horizontal="left" vertical="center"/>
      <protection/>
    </xf>
    <xf numFmtId="0" fontId="0" fillId="0" borderId="17" xfId="62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8" fillId="0" borderId="17" xfId="62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込書（改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1" max="1" width="3.375" style="3" customWidth="1"/>
    <col min="2" max="2" width="10.625" style="2" customWidth="1"/>
    <col min="3" max="4" width="7.625" style="3" customWidth="1"/>
    <col min="5" max="5" width="11.75390625" style="7" customWidth="1"/>
    <col min="6" max="6" width="7.125" style="7" customWidth="1"/>
    <col min="7" max="7" width="15.625" style="3" customWidth="1"/>
    <col min="8" max="9" width="8.125" style="7" customWidth="1"/>
    <col min="10" max="10" width="8.875" style="9" customWidth="1"/>
    <col min="11" max="11" width="7.625" style="9" customWidth="1"/>
    <col min="12" max="16384" width="9.00390625" style="3" customWidth="1"/>
  </cols>
  <sheetData>
    <row r="1" spans="1:10" ht="30" customHeight="1">
      <c r="A1" s="1" t="s">
        <v>0</v>
      </c>
      <c r="E1" s="4" t="s">
        <v>1</v>
      </c>
      <c r="F1" s="5"/>
      <c r="G1" s="6"/>
      <c r="I1" s="7" t="s">
        <v>2</v>
      </c>
      <c r="J1" s="8">
        <v>41106</v>
      </c>
    </row>
    <row r="2" spans="2:11" ht="31.5" customHeight="1">
      <c r="B2" s="54" t="s">
        <v>3</v>
      </c>
      <c r="C2" s="54"/>
      <c r="D2" s="54"/>
      <c r="E2" s="54"/>
      <c r="F2" s="54"/>
      <c r="G2" s="54"/>
      <c r="H2" s="54"/>
      <c r="I2" s="11"/>
      <c r="J2" s="10"/>
      <c r="K2" s="10"/>
    </row>
    <row r="3" spans="3:11" ht="21.75" customHeight="1">
      <c r="C3" s="12" t="s">
        <v>4</v>
      </c>
      <c r="D3" s="12"/>
      <c r="E3" s="55"/>
      <c r="F3" s="55"/>
      <c r="G3" s="13" t="s">
        <v>5</v>
      </c>
      <c r="H3" s="14" t="s">
        <v>6</v>
      </c>
      <c r="I3" s="14" t="s">
        <v>7</v>
      </c>
      <c r="J3" s="14" t="s">
        <v>8</v>
      </c>
      <c r="K3" s="14" t="s">
        <v>7</v>
      </c>
    </row>
    <row r="4" spans="2:11" ht="18.75" customHeight="1">
      <c r="B4" s="15"/>
      <c r="C4" s="16" t="s">
        <v>9</v>
      </c>
      <c r="D4" s="16"/>
      <c r="E4" s="56"/>
      <c r="F4" s="56"/>
      <c r="G4" s="13" t="s">
        <v>10</v>
      </c>
      <c r="H4" s="18">
        <v>800</v>
      </c>
      <c r="I4" s="19">
        <f>COUNTIF($J$12:$J$31,H4)</f>
        <v>0</v>
      </c>
      <c r="J4" s="20">
        <v>1500</v>
      </c>
      <c r="K4" s="19">
        <f>COUNTIF($J$12:$J$31,J4)</f>
        <v>0</v>
      </c>
    </row>
    <row r="5" spans="3:11" ht="20.25" customHeight="1">
      <c r="C5" s="16" t="s">
        <v>11</v>
      </c>
      <c r="D5" s="16"/>
      <c r="E5" s="56"/>
      <c r="F5" s="57"/>
      <c r="G5" s="13" t="s">
        <v>12</v>
      </c>
      <c r="H5" s="18">
        <v>500</v>
      </c>
      <c r="I5" s="19">
        <f>COUNTIF($J$12:$J$31,H5)</f>
        <v>0</v>
      </c>
      <c r="J5" s="20">
        <v>1000</v>
      </c>
      <c r="K5" s="19">
        <f>COUNTIF($J$12:$J$31,J5)</f>
        <v>0</v>
      </c>
    </row>
    <row r="6" spans="3:11" ht="20.25" customHeight="1">
      <c r="C6" s="21"/>
      <c r="D6" s="21"/>
      <c r="E6" s="22"/>
      <c r="F6" s="23"/>
      <c r="G6" s="24" t="s">
        <v>13</v>
      </c>
      <c r="H6" s="18">
        <v>0</v>
      </c>
      <c r="I6" s="19">
        <f>COUNTIF($J$12:$J$21,H6)</f>
        <v>0</v>
      </c>
      <c r="J6" s="25">
        <v>0</v>
      </c>
      <c r="K6" s="19">
        <f>COUNTIF($J$12:$J$21,J6)</f>
        <v>0</v>
      </c>
    </row>
    <row r="7" spans="3:12" ht="15.75" customHeight="1">
      <c r="C7" s="21"/>
      <c r="D7" s="21"/>
      <c r="E7" s="26"/>
      <c r="F7" s="26"/>
      <c r="G7" s="27"/>
      <c r="H7" s="28"/>
      <c r="I7" s="29">
        <f>SUM(I4:I5)</f>
        <v>0</v>
      </c>
      <c r="J7" s="30"/>
      <c r="K7" s="29">
        <f>SUM(K4:K5)</f>
        <v>0</v>
      </c>
      <c r="L7" s="31"/>
    </row>
    <row r="8" spans="3:11" ht="36.75" customHeight="1">
      <c r="C8" s="24" t="s">
        <v>14</v>
      </c>
      <c r="D8" s="24"/>
      <c r="E8" s="19"/>
      <c r="F8" s="19"/>
      <c r="G8" s="57"/>
      <c r="H8" s="57"/>
      <c r="I8" s="57"/>
      <c r="J8" s="57"/>
      <c r="K8" s="58"/>
    </row>
    <row r="9" spans="3:12" ht="23.25" customHeight="1">
      <c r="C9" s="59" t="s">
        <v>15</v>
      </c>
      <c r="D9" s="60"/>
      <c r="E9" s="60"/>
      <c r="F9" s="60"/>
      <c r="G9" s="60"/>
      <c r="H9" s="61"/>
      <c r="I9" s="19" t="s">
        <v>16</v>
      </c>
      <c r="J9" s="32">
        <f>SUM(J12:J31)</f>
        <v>0</v>
      </c>
      <c r="K9" s="33">
        <f>SUM(I7:K7)</f>
        <v>0</v>
      </c>
      <c r="L9" s="34"/>
    </row>
    <row r="10" spans="3:13" ht="22.5" customHeight="1">
      <c r="C10" s="17"/>
      <c r="D10" s="17"/>
      <c r="E10" s="35"/>
      <c r="F10" s="35"/>
      <c r="G10" s="17"/>
      <c r="H10" s="35"/>
      <c r="I10" s="36"/>
      <c r="J10" s="37"/>
      <c r="K10" s="37"/>
      <c r="L10" s="34"/>
      <c r="M10" s="34"/>
    </row>
    <row r="11" spans="1:11" ht="37.5" customHeight="1">
      <c r="A11" s="13"/>
      <c r="B11" s="38" t="s">
        <v>17</v>
      </c>
      <c r="C11" s="50" t="s">
        <v>18</v>
      </c>
      <c r="D11" s="51"/>
      <c r="E11" s="39" t="s">
        <v>19</v>
      </c>
      <c r="F11" s="19" t="s">
        <v>20</v>
      </c>
      <c r="G11" s="19" t="s">
        <v>21</v>
      </c>
      <c r="H11" s="40" t="s">
        <v>5</v>
      </c>
      <c r="I11" s="41" t="s">
        <v>22</v>
      </c>
      <c r="J11" s="52" t="s">
        <v>23</v>
      </c>
      <c r="K11" s="53"/>
    </row>
    <row r="12" spans="1:11" ht="27" customHeight="1">
      <c r="A12" s="19">
        <v>1</v>
      </c>
      <c r="B12" s="48"/>
      <c r="C12" s="43"/>
      <c r="D12" s="44"/>
      <c r="E12" s="45"/>
      <c r="F12" s="49"/>
      <c r="G12" s="24"/>
      <c r="H12" s="19"/>
      <c r="I12" s="42"/>
      <c r="J12" s="46">
        <f>IF(H12="有",IF(I12="成人",800,IF(I12="高校以下",500,"")),IF(I12="成人",1500,IF(I12="高校以下",1000,"")))</f>
      </c>
      <c r="K12" s="47"/>
    </row>
    <row r="13" spans="1:11" ht="27" customHeight="1">
      <c r="A13" s="19">
        <v>2</v>
      </c>
      <c r="B13" s="48"/>
      <c r="C13" s="43"/>
      <c r="D13" s="44"/>
      <c r="E13" s="45"/>
      <c r="F13" s="49"/>
      <c r="G13" s="24"/>
      <c r="H13" s="19"/>
      <c r="I13" s="42"/>
      <c r="J13" s="46">
        <f>IF(H13="有",IF(I13="成人",800,IF(I13="高校以下",500,"")),IF(I13="成人",1500,IF(I13="高校以下",1000,"")))</f>
      </c>
      <c r="K13" s="47"/>
    </row>
    <row r="14" spans="1:11" ht="27" customHeight="1">
      <c r="A14" s="19">
        <v>3</v>
      </c>
      <c r="B14" s="48"/>
      <c r="C14" s="43"/>
      <c r="D14" s="44"/>
      <c r="E14" s="45"/>
      <c r="F14" s="49"/>
      <c r="G14" s="24"/>
      <c r="H14" s="19"/>
      <c r="I14" s="42"/>
      <c r="J14" s="46">
        <f>IF(H14="有",IF(I14="成人",800,IF(I14="高校以下",500,"")),IF(I14="成人",1500,IF(I14="高校以下",1000,"")))</f>
      </c>
      <c r="K14" s="47"/>
    </row>
    <row r="15" spans="1:11" ht="27" customHeight="1">
      <c r="A15" s="19">
        <v>4</v>
      </c>
      <c r="B15" s="48"/>
      <c r="C15" s="43"/>
      <c r="D15" s="44"/>
      <c r="E15" s="45"/>
      <c r="F15" s="49"/>
      <c r="G15" s="24"/>
      <c r="H15" s="19"/>
      <c r="I15" s="42"/>
      <c r="J15" s="46">
        <f aca="true" t="shared" si="0" ref="J15:J31">IF(H15="有",IF(I15="成人",800,IF(I15="高校以下",500,"")),IF(I15="成人",1500,IF(I15="高校以下",1000,"")))</f>
      </c>
      <c r="K15" s="47"/>
    </row>
    <row r="16" spans="1:11" ht="27" customHeight="1">
      <c r="A16" s="19">
        <v>5</v>
      </c>
      <c r="B16" s="48"/>
      <c r="C16" s="43"/>
      <c r="D16" s="44"/>
      <c r="E16" s="45"/>
      <c r="F16" s="49"/>
      <c r="G16" s="24"/>
      <c r="H16" s="19"/>
      <c r="I16" s="42"/>
      <c r="J16" s="46">
        <f t="shared" si="0"/>
      </c>
      <c r="K16" s="47"/>
    </row>
    <row r="17" spans="1:11" ht="27" customHeight="1">
      <c r="A17" s="19">
        <v>6</v>
      </c>
      <c r="B17" s="48"/>
      <c r="C17" s="43"/>
      <c r="D17" s="44"/>
      <c r="E17" s="45"/>
      <c r="F17" s="49"/>
      <c r="G17" s="24"/>
      <c r="H17" s="19"/>
      <c r="I17" s="42"/>
      <c r="J17" s="46">
        <f t="shared" si="0"/>
      </c>
      <c r="K17" s="47"/>
    </row>
    <row r="18" spans="1:11" ht="27" customHeight="1">
      <c r="A18" s="19">
        <v>7</v>
      </c>
      <c r="B18" s="48"/>
      <c r="C18" s="43"/>
      <c r="D18" s="44"/>
      <c r="E18" s="45"/>
      <c r="F18" s="49"/>
      <c r="G18" s="24"/>
      <c r="H18" s="19"/>
      <c r="I18" s="42"/>
      <c r="J18" s="46">
        <f t="shared" si="0"/>
      </c>
      <c r="K18" s="47"/>
    </row>
    <row r="19" spans="1:11" ht="27" customHeight="1">
      <c r="A19" s="19">
        <v>8</v>
      </c>
      <c r="B19" s="48"/>
      <c r="C19" s="43"/>
      <c r="D19" s="44"/>
      <c r="E19" s="45"/>
      <c r="F19" s="49"/>
      <c r="G19" s="24"/>
      <c r="H19" s="19"/>
      <c r="I19" s="42"/>
      <c r="J19" s="46">
        <f t="shared" si="0"/>
      </c>
      <c r="K19" s="47"/>
    </row>
    <row r="20" spans="1:11" ht="27" customHeight="1">
      <c r="A20" s="19">
        <v>9</v>
      </c>
      <c r="B20" s="48"/>
      <c r="C20" s="43"/>
      <c r="D20" s="44"/>
      <c r="E20" s="45"/>
      <c r="F20" s="49"/>
      <c r="G20" s="24"/>
      <c r="H20" s="19"/>
      <c r="I20" s="42"/>
      <c r="J20" s="46">
        <f t="shared" si="0"/>
      </c>
      <c r="K20" s="47"/>
    </row>
    <row r="21" spans="1:11" ht="27" customHeight="1">
      <c r="A21" s="19">
        <v>10</v>
      </c>
      <c r="B21" s="48"/>
      <c r="C21" s="43"/>
      <c r="D21" s="44"/>
      <c r="E21" s="45"/>
      <c r="F21" s="49"/>
      <c r="G21" s="24"/>
      <c r="H21" s="19"/>
      <c r="I21" s="42"/>
      <c r="J21" s="46">
        <f t="shared" si="0"/>
      </c>
      <c r="K21" s="47"/>
    </row>
    <row r="22" spans="1:11" ht="27" customHeight="1">
      <c r="A22" s="19">
        <v>11</v>
      </c>
      <c r="B22" s="48"/>
      <c r="C22" s="43"/>
      <c r="D22" s="44"/>
      <c r="E22" s="45"/>
      <c r="F22" s="49"/>
      <c r="G22" s="24"/>
      <c r="H22" s="19"/>
      <c r="I22" s="42"/>
      <c r="J22" s="46">
        <f t="shared" si="0"/>
      </c>
      <c r="K22" s="47"/>
    </row>
    <row r="23" spans="1:11" ht="27" customHeight="1">
      <c r="A23" s="19">
        <v>12</v>
      </c>
      <c r="B23" s="48"/>
      <c r="C23" s="43"/>
      <c r="D23" s="44"/>
      <c r="E23" s="45"/>
      <c r="F23" s="49"/>
      <c r="G23" s="24"/>
      <c r="H23" s="19"/>
      <c r="I23" s="42"/>
      <c r="J23" s="46">
        <f t="shared" si="0"/>
      </c>
      <c r="K23" s="47"/>
    </row>
    <row r="24" spans="1:11" ht="27" customHeight="1">
      <c r="A24" s="19">
        <v>13</v>
      </c>
      <c r="B24" s="48"/>
      <c r="C24" s="43"/>
      <c r="D24" s="44"/>
      <c r="E24" s="45"/>
      <c r="F24" s="49"/>
      <c r="G24" s="24"/>
      <c r="H24" s="19"/>
      <c r="I24" s="42"/>
      <c r="J24" s="46">
        <f t="shared" si="0"/>
      </c>
      <c r="K24" s="47"/>
    </row>
    <row r="25" spans="1:11" ht="27" customHeight="1">
      <c r="A25" s="19">
        <v>14</v>
      </c>
      <c r="B25" s="48"/>
      <c r="C25" s="43"/>
      <c r="D25" s="44"/>
      <c r="E25" s="45"/>
      <c r="F25" s="49"/>
      <c r="G25" s="24"/>
      <c r="H25" s="19"/>
      <c r="I25" s="42"/>
      <c r="J25" s="46">
        <f t="shared" si="0"/>
      </c>
      <c r="K25" s="47"/>
    </row>
    <row r="26" spans="1:11" ht="27" customHeight="1">
      <c r="A26" s="19">
        <v>15</v>
      </c>
      <c r="B26" s="48"/>
      <c r="C26" s="43"/>
      <c r="D26" s="44"/>
      <c r="E26" s="45"/>
      <c r="F26" s="49"/>
      <c r="G26" s="24"/>
      <c r="H26" s="19"/>
      <c r="I26" s="42"/>
      <c r="J26" s="46">
        <f t="shared" si="0"/>
      </c>
      <c r="K26" s="47"/>
    </row>
    <row r="27" spans="1:11" ht="27" customHeight="1">
      <c r="A27" s="19">
        <v>16</v>
      </c>
      <c r="B27" s="48"/>
      <c r="C27" s="43"/>
      <c r="D27" s="44"/>
      <c r="E27" s="45"/>
      <c r="F27" s="49"/>
      <c r="G27" s="24"/>
      <c r="H27" s="19"/>
      <c r="I27" s="42"/>
      <c r="J27" s="46">
        <f t="shared" si="0"/>
      </c>
      <c r="K27" s="47"/>
    </row>
    <row r="28" spans="1:11" ht="25.5" customHeight="1">
      <c r="A28" s="19">
        <v>17</v>
      </c>
      <c r="B28" s="48"/>
      <c r="C28" s="43"/>
      <c r="D28" s="44"/>
      <c r="E28" s="45"/>
      <c r="F28" s="49"/>
      <c r="G28" s="24"/>
      <c r="H28" s="19"/>
      <c r="I28" s="42"/>
      <c r="J28" s="46">
        <f t="shared" si="0"/>
      </c>
      <c r="K28" s="47"/>
    </row>
    <row r="29" spans="1:11" ht="25.5" customHeight="1">
      <c r="A29" s="19">
        <v>18</v>
      </c>
      <c r="B29" s="48"/>
      <c r="C29" s="43"/>
      <c r="D29" s="44"/>
      <c r="E29" s="45"/>
      <c r="F29" s="49"/>
      <c r="G29" s="24"/>
      <c r="H29" s="19"/>
      <c r="I29" s="42"/>
      <c r="J29" s="46">
        <f t="shared" si="0"/>
      </c>
      <c r="K29" s="47"/>
    </row>
    <row r="30" spans="1:11" ht="25.5" customHeight="1">
      <c r="A30" s="19">
        <v>19</v>
      </c>
      <c r="B30" s="48"/>
      <c r="C30" s="43"/>
      <c r="D30" s="44"/>
      <c r="E30" s="45"/>
      <c r="F30" s="49"/>
      <c r="G30" s="24"/>
      <c r="H30" s="19"/>
      <c r="I30" s="42"/>
      <c r="J30" s="46">
        <f t="shared" si="0"/>
      </c>
      <c r="K30" s="47"/>
    </row>
    <row r="31" spans="1:11" ht="25.5" customHeight="1">
      <c r="A31" s="19">
        <v>20</v>
      </c>
      <c r="B31" s="48"/>
      <c r="C31" s="43"/>
      <c r="D31" s="44"/>
      <c r="E31" s="45"/>
      <c r="F31" s="49"/>
      <c r="G31" s="24"/>
      <c r="H31" s="19"/>
      <c r="I31" s="42"/>
      <c r="J31" s="46">
        <f t="shared" si="0"/>
      </c>
      <c r="K31" s="47"/>
    </row>
  </sheetData>
  <sheetProtection/>
  <mergeCells count="8">
    <mergeCell ref="C11:D11"/>
    <mergeCell ref="J11:K11"/>
    <mergeCell ref="B2:H2"/>
    <mergeCell ref="E3:F3"/>
    <mergeCell ref="E4:F4"/>
    <mergeCell ref="E5:F5"/>
    <mergeCell ref="G8:K8"/>
    <mergeCell ref="C9:H9"/>
  </mergeCells>
  <dataValidations count="7">
    <dataValidation type="list" allowBlank="1" showInputMessage="1" showErrorMessage="1" sqref="B10:B11 B32:B52">
      <formula1>"男1,男2,男3,男4,女1,女2,女3,女4"</formula1>
    </dataValidation>
    <dataValidation type="list" allowBlank="1" showInputMessage="1" showErrorMessage="1" sqref="I12:I31">
      <formula1>"成人,高校以下,招待"</formula1>
    </dataValidation>
    <dataValidation type="list" allowBlank="1" showInputMessage="1" showErrorMessage="1" sqref="B53:B65536">
      <formula1>"男1,男2,男3,男4,男シニア,女1,女2,女3,女4,女シニア"</formula1>
    </dataValidation>
    <dataValidation type="list" allowBlank="1" showInputMessage="1" showErrorMessage="1" sqref="H12:H31">
      <formula1>"有,無"</formula1>
    </dataValidation>
    <dataValidation type="list" allowBlank="1" showInputMessage="1" showErrorMessage="1" sqref="I10 I32:I65536">
      <formula1>"招待,成人,高校以下"</formula1>
    </dataValidation>
    <dataValidation type="list" allowBlank="1" showInputMessage="1" showErrorMessage="1" sqref="B12:B31">
      <formula1>"男S,男1,男2,男3,男4,女S,女1,女2,女3,女4"</formula1>
    </dataValidation>
    <dataValidation type="list" allowBlank="1" showInputMessage="1" showErrorMessage="1" sqref="F12:F31">
      <formula1>"在住,在勤,在学,在クラブ,市外"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etsuo</cp:lastModifiedBy>
  <cp:lastPrinted>2012-06-11T15:12:13Z</cp:lastPrinted>
  <dcterms:created xsi:type="dcterms:W3CDTF">2012-06-11T15:01:12Z</dcterms:created>
  <dcterms:modified xsi:type="dcterms:W3CDTF">2012-06-14T15:39:06Z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