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<sst xmlns="http://schemas.openxmlformats.org/spreadsheetml/2006/main" count="28" uniqueCount="26">
  <si>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</si>
  <si>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</si>
  <si>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</si>
  <si>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</si>
  <si>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</si>
  <si>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</si>
  <si>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</si>
  <si>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</si>
  <si>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</si>
  <si>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</si>
  <si>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</si>
  <si>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</si>
  <si>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</si>
  <si>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</si>
  <si>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</si>
  <si>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</si>
  <si>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</si>
  <si>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</si>
  <si>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</si>
  <si>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</si>
  <si>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</si>
  <si>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</si>
  <si>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</si>
  <si>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</si>
  <si>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</si>
  <si>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第3１回ダブルス選手権大会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</si>
</sst>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10" fillId="0" borderId="0" xfId="43" applyAlignment="1" applyProtection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40" t="s">
        <v>23</v>
      </c>
      <c r="E1" s="39" t="s">
        <v>25</v>
      </c>
      <c r="F1" s="38"/>
      <c r="G1" s="38"/>
      <c r="J1" s="3" t="s">
        <v>22</v>
      </c>
      <c r="K1" s="41">
        <v>41608</v>
      </c>
      <c r="L1" s="2" t="s">
        <v>21</v>
      </c>
    </row>
    <row r="2" spans="2:12" ht="31.5" customHeight="1">
      <c r="B2" s="52" t="s">
        <v>20</v>
      </c>
      <c r="C2" s="52"/>
      <c r="D2" s="52"/>
      <c r="E2" s="52"/>
      <c r="F2" s="52"/>
      <c r="G2" s="52"/>
      <c r="H2" s="52"/>
      <c r="I2" s="52"/>
      <c r="J2" s="37"/>
      <c r="K2" s="36"/>
      <c r="L2" s="36"/>
    </row>
    <row r="3" spans="3:12" ht="21.75" customHeight="1">
      <c r="C3" s="35" t="s">
        <v>19</v>
      </c>
      <c r="D3" s="35"/>
      <c r="E3" s="58"/>
      <c r="F3" s="58"/>
      <c r="G3" s="59"/>
      <c r="H3" s="9" t="s">
        <v>2</v>
      </c>
      <c r="I3" s="34" t="s">
        <v>18</v>
      </c>
      <c r="J3" s="34" t="s">
        <v>16</v>
      </c>
      <c r="K3" s="34" t="s">
        <v>17</v>
      </c>
      <c r="L3" s="34" t="s">
        <v>16</v>
      </c>
    </row>
    <row r="4" spans="2:12" ht="18.75" customHeight="1">
      <c r="B4" s="33"/>
      <c r="C4" s="32" t="s">
        <v>15</v>
      </c>
      <c r="D4" s="32"/>
      <c r="E4" s="60"/>
      <c r="F4" s="60"/>
      <c r="G4" s="61"/>
      <c r="H4" s="9" t="s">
        <v>14</v>
      </c>
      <c r="I4" s="30">
        <v>800</v>
      </c>
      <c r="J4" s="8">
        <f>COUNTIF($K$11:$K$30,I4)</f>
        <v>0</v>
      </c>
      <c r="K4" s="31">
        <v>1500</v>
      </c>
      <c r="L4" s="8">
        <f>COUNTIF($K$11:$K$30,K4)</f>
        <v>0</v>
      </c>
    </row>
    <row r="5" spans="3:12" ht="20.25" customHeight="1">
      <c r="C5" s="32" t="s">
        <v>13</v>
      </c>
      <c r="D5" s="32"/>
      <c r="E5" s="62"/>
      <c r="F5" s="62"/>
      <c r="G5" s="63"/>
      <c r="H5" s="9" t="s">
        <v>12</v>
      </c>
      <c r="I5" s="30">
        <v>500</v>
      </c>
      <c r="J5" s="8">
        <f>COUNTIF($K$11:$K$30,I5)</f>
        <v>0</v>
      </c>
      <c r="K5" s="31">
        <v>1000</v>
      </c>
      <c r="L5" s="8">
        <f>COUNTIF($K$11:$K$30,K5)</f>
        <v>0</v>
      </c>
    </row>
    <row r="6" spans="3:13" ht="15.75" customHeight="1">
      <c r="C6" s="29"/>
      <c r="D6" s="29"/>
      <c r="E6" s="28"/>
      <c r="F6" s="28"/>
      <c r="G6" s="24"/>
      <c r="H6" s="27"/>
      <c r="I6" s="26"/>
      <c r="J6" s="24">
        <f>SUM(J4:J5)</f>
        <v>0</v>
      </c>
      <c r="K6" s="25"/>
      <c r="L6" s="24">
        <f>SUM(L4:L5)</f>
        <v>0</v>
      </c>
      <c r="M6" s="23"/>
    </row>
    <row r="7" spans="3:12" ht="36.75" customHeight="1">
      <c r="C7" s="22" t="s">
        <v>11</v>
      </c>
      <c r="D7" s="22"/>
      <c r="E7" s="8"/>
      <c r="F7" s="8"/>
      <c r="G7" s="62"/>
      <c r="H7" s="62"/>
      <c r="I7" s="62"/>
      <c r="J7" s="62"/>
      <c r="K7" s="62"/>
      <c r="L7" s="63"/>
    </row>
    <row r="8" spans="3:13" ht="23.25" customHeight="1">
      <c r="C8" s="55" t="s">
        <v>10</v>
      </c>
      <c r="D8" s="56"/>
      <c r="E8" s="56"/>
      <c r="F8" s="56"/>
      <c r="G8" s="56"/>
      <c r="H8" s="56"/>
      <c r="I8" s="57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50" t="s">
        <v>24</v>
      </c>
      <c r="D10" s="51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3" t="s">
        <v>0</v>
      </c>
      <c r="L10" s="54"/>
    </row>
    <row r="11" spans="1:12" ht="27" customHeight="1">
      <c r="A11" s="49">
        <v>1</v>
      </c>
      <c r="B11" s="10"/>
      <c r="C11" s="44"/>
      <c r="D11" s="46"/>
      <c r="E11" s="8"/>
      <c r="F11" s="42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9"/>
      <c r="B12" s="1"/>
      <c r="C12" s="45"/>
      <c r="D12" s="47"/>
      <c r="E12" s="8"/>
      <c r="F12" s="42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9">
        <v>2</v>
      </c>
      <c r="B13" s="10"/>
      <c r="C13" s="44"/>
      <c r="D13" s="46"/>
      <c r="E13" s="8"/>
      <c r="F13" s="42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9"/>
      <c r="B14" s="1">
        <f>IF(B13="","",B13)</f>
      </c>
      <c r="C14" s="45"/>
      <c r="D14" s="47"/>
      <c r="E14" s="8"/>
      <c r="F14" s="42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9">
        <v>3</v>
      </c>
      <c r="B15" s="10"/>
      <c r="C15" s="44"/>
      <c r="D15" s="46"/>
      <c r="E15" s="8"/>
      <c r="F15" s="42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9"/>
      <c r="B16" s="1">
        <f>IF(B15="","",B15)</f>
      </c>
      <c r="C16" s="45"/>
      <c r="D16" s="47"/>
      <c r="E16" s="8"/>
      <c r="F16" s="42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9">
        <v>4</v>
      </c>
      <c r="B17" s="10"/>
      <c r="C17" s="44"/>
      <c r="D17" s="46"/>
      <c r="E17" s="8"/>
      <c r="F17" s="42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9"/>
      <c r="B18" s="1">
        <f>IF(B17="","",B17)</f>
      </c>
      <c r="C18" s="45"/>
      <c r="D18" s="47"/>
      <c r="E18" s="8"/>
      <c r="F18" s="42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9">
        <v>5</v>
      </c>
      <c r="B19" s="10"/>
      <c r="C19" s="44"/>
      <c r="D19" s="46"/>
      <c r="E19" s="8"/>
      <c r="F19" s="42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9"/>
      <c r="B20" s="1">
        <f>IF(B19="","",B19)</f>
      </c>
      <c r="C20" s="45"/>
      <c r="D20" s="47"/>
      <c r="E20" s="8"/>
      <c r="F20" s="42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9">
        <v>6</v>
      </c>
      <c r="B21" s="10"/>
      <c r="C21" s="44"/>
      <c r="D21" s="46"/>
      <c r="E21" s="8"/>
      <c r="F21" s="42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9"/>
      <c r="B22" s="1">
        <f>IF(B21="","",B21)</f>
      </c>
      <c r="C22" s="45"/>
      <c r="D22" s="47"/>
      <c r="E22" s="8"/>
      <c r="F22" s="42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9">
        <v>7</v>
      </c>
      <c r="B23" s="10"/>
      <c r="C23" s="44"/>
      <c r="D23" s="46"/>
      <c r="E23" s="8"/>
      <c r="F23" s="42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9"/>
      <c r="B24" s="1">
        <f>IF(B23="","",B23)</f>
      </c>
      <c r="C24" s="45"/>
      <c r="D24" s="47"/>
      <c r="E24" s="8"/>
      <c r="F24" s="42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9">
        <v>8</v>
      </c>
      <c r="B25" s="10"/>
      <c r="C25" s="44"/>
      <c r="D25" s="46"/>
      <c r="E25" s="8"/>
      <c r="F25" s="42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9"/>
      <c r="B26" s="1">
        <f>IF(B25="","",B25)</f>
      </c>
      <c r="C26" s="45"/>
      <c r="D26" s="47"/>
      <c r="E26" s="8"/>
      <c r="F26" s="42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9">
        <v>9</v>
      </c>
      <c r="B27" s="10"/>
      <c r="C27" s="44"/>
      <c r="D27" s="46"/>
      <c r="E27" s="8"/>
      <c r="F27" s="42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9"/>
      <c r="B28" s="1">
        <f>IF(B27="","",B27)</f>
      </c>
      <c r="C28" s="45"/>
      <c r="D28" s="47"/>
      <c r="E28" s="8"/>
      <c r="F28" s="42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9">
        <v>10</v>
      </c>
      <c r="B29" s="10"/>
      <c r="C29" s="44"/>
      <c r="D29" s="46"/>
      <c r="E29" s="8"/>
      <c r="F29" s="42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9"/>
      <c r="B30" s="48">
        <f>IF(B29="","",B29)</f>
      </c>
      <c r="C30" s="48"/>
      <c r="D30" s="47"/>
      <c r="E30" s="8"/>
      <c r="F30" s="43"/>
      <c r="G30" s="8"/>
      <c r="H30" s="9"/>
      <c r="I30" s="8"/>
      <c r="J30" s="7"/>
      <c r="K30" s="6">
        <f t="shared" si="0"/>
      </c>
      <c r="L30" s="5"/>
    </row>
  </sheetData>
  <sheetProtection/>
  <mergeCells count="18">
    <mergeCell ref="A25:A26"/>
    <mergeCell ref="A27:A28"/>
    <mergeCell ref="A29:A30"/>
    <mergeCell ref="B2:I2"/>
    <mergeCell ref="K10:L10"/>
    <mergeCell ref="C8:I8"/>
    <mergeCell ref="E3:G3"/>
    <mergeCell ref="E4:G4"/>
    <mergeCell ref="E5:G5"/>
    <mergeCell ref="G7:L7"/>
    <mergeCell ref="A11:A12"/>
    <mergeCell ref="A13:A14"/>
    <mergeCell ref="A15:A16"/>
    <mergeCell ref="A23:A24"/>
    <mergeCell ref="C10:D10"/>
    <mergeCell ref="A17:A18"/>
    <mergeCell ref="A19:A20"/>
    <mergeCell ref="A21:A22"/>
  </mergeCells>
  <dataValidations count="5">
    <dataValidation type="list" allowBlank="1" showInputMessage="1" showErrorMessage="1" sqref="J1:J5 J8:J10 J36:J65536">
      <formula1>"招待,成人,高校以下"</formula1>
    </dataValidation>
    <dataValidation type="list" allowBlank="1" showInputMessage="1" showErrorMessage="1" sqref="B1 B3:B9 B11 B13 B15 B17 B19 B21 B23 B25 B27 B31:B65536 B2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2012-11-08T12:52:57Z</cp:lastPrinted>
  <dcterms:created xsi:type="dcterms:W3CDTF">2011-11-16T23:47:23Z</dcterms:created>
  <dcterms:modified xsi:type="dcterms:W3CDTF">2013-10-14T13:57:46Z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